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740" activeTab="2"/>
  </bookViews>
  <sheets>
    <sheet name="Truong Lop" sheetId="5" r:id="rId1"/>
    <sheet name="HS" sheetId="6" r:id="rId2"/>
    <sheet name="GV" sheetId="7" r:id="rId3"/>
  </sheets>
  <definedNames>
    <definedName name="_xlnm.Print_Titles" localSheetId="1">HS!1:4</definedName>
  </definedNames>
  <calcPr calcId="144525"/>
  <fileRecoveryPr repairLoad="1"/>
</workbook>
</file>

<file path=xl/calcChain.xml><?xml version="1.0" encoding="utf-8"?>
<calcChain xmlns="http://schemas.openxmlformats.org/spreadsheetml/2006/main">
  <c r="D6" i="6" l="1"/>
  <c r="D7" i="6" s="1"/>
  <c r="D8" i="6" s="1"/>
  <c r="E20" i="5"/>
  <c r="E21" i="5" s="1"/>
  <c r="E22" i="5" s="1"/>
  <c r="D15" i="6" l="1"/>
  <c r="D16" i="6" s="1"/>
  <c r="D17" i="6" s="1"/>
  <c r="D18" i="6" s="1"/>
  <c r="D19" i="6" s="1"/>
  <c r="D20" i="6" s="1"/>
  <c r="D21" i="6" s="1"/>
  <c r="D22" i="6" s="1"/>
  <c r="D23" i="6" s="1"/>
  <c r="F6" i="7" s="1"/>
  <c r="F7" i="7" s="1"/>
  <c r="F8" i="7" s="1"/>
  <c r="F9" i="7" s="1"/>
  <c r="F10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D9" i="6"/>
  <c r="D10" i="6" s="1"/>
  <c r="D11" i="6" s="1"/>
  <c r="D12" i="6" s="1"/>
  <c r="D13" i="6" s="1"/>
  <c r="D14" i="6" s="1"/>
</calcChain>
</file>

<file path=xl/sharedStrings.xml><?xml version="1.0" encoding="utf-8"?>
<sst xmlns="http://schemas.openxmlformats.org/spreadsheetml/2006/main" count="362" uniqueCount="145">
  <si>
    <t>Biểu 03-THCS-CN</t>
  </si>
  <si>
    <t>BÁO CÁO THỐNG KÊ GIÁO DỤC TRUNG HỌC CƠ SỞ</t>
  </si>
  <si>
    <t>Đơn vị báo cáo:</t>
  </si>
  <si>
    <t>Ban hành theo …</t>
  </si>
  <si>
    <t>Kỳ cuối năm học: 2024-2025</t>
  </si>
  <si>
    <t>THCS xã Núa Ngam</t>
  </si>
  <si>
    <t>Ngày nhận báo cáo:</t>
  </si>
  <si>
    <t>(Có đến 31 tháng 5 năm báo cáo)</t>
  </si>
  <si>
    <t>Đơn vị nhận báo cáo:</t>
  </si>
  <si>
    <t>Ngày 30 tháng 6 năm báo cáo</t>
  </si>
  <si>
    <t>Phòng GD-ĐT huyện Điện Biên</t>
  </si>
  <si>
    <t>TT</t>
  </si>
  <si>
    <t>Chỉ tiêu</t>
  </si>
  <si>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</si>
  <si>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</si>
  <si>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</si>
  <si>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</si>
  <si>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</si>
  <si>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</si>
  <si>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</si>
  <si>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</si>
  <si>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 xml:space="preserve">I. </t>
  </si>
  <si>
    <t>Trường</t>
  </si>
  <si>
    <t>trường</t>
  </si>
  <si>
    <t>01</t>
  </si>
  <si>
    <t>1.1</t>
  </si>
  <si>
    <t>Trường trung học cơ sở</t>
  </si>
  <si>
    <t>02</t>
  </si>
  <si>
    <t xml:space="preserve"> Chia ra theo vùng: </t>
  </si>
  <si>
    <t xml:space="preserve">  - Trung du, đồng bằng, thành phố</t>
  </si>
  <si>
    <t>03</t>
  </si>
  <si>
    <t xml:space="preserve">  - Miền núi, vùng sâu, hải đảo</t>
  </si>
  <si>
    <t>04</t>
  </si>
  <si>
    <t>1.2</t>
  </si>
  <si>
    <t>Trường tiểu học và trung học cơ sở</t>
  </si>
  <si>
    <t>05</t>
  </si>
  <si>
    <t>06</t>
  </si>
  <si>
    <t xml:space="preserve">  - Miền núi vùng sâu, hải đảo</t>
  </si>
  <si>
    <t>07</t>
  </si>
  <si>
    <t>II.</t>
  </si>
  <si>
    <t>Lớp</t>
  </si>
  <si>
    <t>lớp</t>
  </si>
  <si>
    <t>08</t>
  </si>
  <si>
    <t xml:space="preserve">Chia ra : </t>
  </si>
  <si>
    <t xml:space="preserve"> - Lớp 6</t>
  </si>
  <si>
    <t>09</t>
  </si>
  <si>
    <t xml:space="preserve"> - Lớp 7</t>
  </si>
  <si>
    <t xml:space="preserve"> - Lớp 8</t>
  </si>
  <si>
    <t xml:space="preserve"> - Lớp 9</t>
  </si>
  <si>
    <t xml:space="preserve">   Trong đó:    Lớp ghép</t>
  </si>
  <si>
    <t xml:space="preserve">III. </t>
  </si>
  <si>
    <t>Học sinh</t>
  </si>
  <si>
    <t>Nữ</t>
  </si>
  <si>
    <t>Dân tộc thiểu số</t>
  </si>
  <si>
    <t>Tổng</t>
  </si>
  <si>
    <t>3.1.</t>
  </si>
  <si>
    <t xml:space="preserve"> Biến động trong năm học</t>
  </si>
  <si>
    <t xml:space="preserve"> - Học sinh chuyển đi ngoài địa bàn tỉnh/tp</t>
  </si>
  <si>
    <t>người</t>
  </si>
  <si>
    <t xml:space="preserve"> - Học sinh chuyển đến từ tỉnh/tp khác</t>
  </si>
  <si>
    <t xml:space="preserve"> - Học sinh bỏ học</t>
  </si>
  <si>
    <t>1</t>
  </si>
  <si>
    <t xml:space="preserve"> 3.2.  </t>
  </si>
  <si>
    <t>Tổng quy mô</t>
  </si>
  <si>
    <t>503</t>
  </si>
  <si>
    <t>238</t>
  </si>
  <si>
    <t>425</t>
  </si>
  <si>
    <t>204</t>
  </si>
  <si>
    <t xml:space="preserve"> 3.3.</t>
  </si>
  <si>
    <t xml:space="preserve"> Quy mô chia ra theo lớp</t>
  </si>
  <si>
    <t xml:space="preserve"> - Học sinh lớp 6</t>
  </si>
  <si>
    <t>127</t>
  </si>
  <si>
    <t>60</t>
  </si>
  <si>
    <t>111</t>
  </si>
  <si>
    <t>54</t>
  </si>
  <si>
    <t xml:space="preserve"> - Học sinh lớp 7</t>
  </si>
  <si>
    <t>55</t>
  </si>
  <si>
    <t>101</t>
  </si>
  <si>
    <t>44</t>
  </si>
  <si>
    <t xml:space="preserve"> - Học sinh lớp 8</t>
  </si>
  <si>
    <t>128</t>
  </si>
  <si>
    <t>66</t>
  </si>
  <si>
    <t>112</t>
  </si>
  <si>
    <t>59</t>
  </si>
  <si>
    <t xml:space="preserve"> - Học sinh lớp 9</t>
  </si>
  <si>
    <t>121</t>
  </si>
  <si>
    <t>57</t>
  </si>
  <si>
    <t>47</t>
  </si>
  <si>
    <t>3.4.</t>
  </si>
  <si>
    <t xml:space="preserve"> Học sinh lưu ban</t>
  </si>
  <si>
    <t>3.5.</t>
  </si>
  <si>
    <t xml:space="preserve"> Học sinh tốt nghiệp THCS</t>
  </si>
  <si>
    <t xml:space="preserve"> - Số học sinh có đủ điều kiện xét tốt nghiệp</t>
  </si>
  <si>
    <t xml:space="preserve"> - Số học sinh tốt nghiệp THCS</t>
  </si>
  <si>
    <t xml:space="preserve">  Trong đó:   học sinh khuyết tật</t>
  </si>
  <si>
    <t>IV.</t>
  </si>
  <si>
    <t xml:space="preserve"> Cán bộ quản lý, Giáo viên, Nhân viên</t>
  </si>
  <si>
    <t>Đơn vị
 tính</t>
  </si>
  <si>
    <t xml:space="preserve">Nữ </t>
  </si>
  <si>
    <t xml:space="preserve">Phân loại </t>
  </si>
  <si>
    <t xml:space="preserve">Viên chức </t>
  </si>
  <si>
    <t>Hợp đồng lao động</t>
  </si>
  <si>
    <t>HĐLV không xác định thời hạn</t>
  </si>
  <si>
    <t>HĐLV xác định thời hạn</t>
  </si>
  <si>
    <t>29</t>
  </si>
  <si>
    <t>23</t>
  </si>
  <si>
    <t>9</t>
  </si>
  <si>
    <t>7</t>
  </si>
  <si>
    <t>4.1.</t>
  </si>
  <si>
    <t xml:space="preserve">Cán bộ quản lý </t>
  </si>
  <si>
    <t>3</t>
  </si>
  <si>
    <t xml:space="preserve">  - Hiệu trưởng </t>
  </si>
  <si>
    <t xml:space="preserve">  - Phó Hiệu trưởng</t>
  </si>
  <si>
    <t>2</t>
  </si>
  <si>
    <t>4.2.</t>
  </si>
  <si>
    <t xml:space="preserve">Giáo viên </t>
  </si>
  <si>
    <t>20</t>
  </si>
  <si>
    <t>5</t>
  </si>
  <si>
    <t>Chia theo đánh giá chuẩn nghề nghiệp</t>
  </si>
  <si>
    <t xml:space="preserve">  -Tốt</t>
  </si>
  <si>
    <t>8</t>
  </si>
  <si>
    <t xml:space="preserve">  - Khá </t>
  </si>
  <si>
    <t>14</t>
  </si>
  <si>
    <t xml:space="preserve">  - Đạt</t>
  </si>
  <si>
    <t xml:space="preserve">  - Chưa đạt chuẩn</t>
  </si>
  <si>
    <t>4.3.</t>
  </si>
  <si>
    <t>Giáo viên nghỉ hưu trong năm học</t>
  </si>
  <si>
    <t>4.4.</t>
  </si>
  <si>
    <t>Giáo viên tuyển mới trong năm học</t>
  </si>
  <si>
    <t>4.5.</t>
  </si>
  <si>
    <t xml:space="preserve">Nhân viên </t>
  </si>
  <si>
    <t>4.6.</t>
  </si>
  <si>
    <t>Số giáo viên được tham gia các chương trình bồi dưỡng</t>
  </si>
  <si>
    <t>22</t>
  </si>
  <si>
    <t>19</t>
  </si>
  <si>
    <t xml:space="preserve"> - Chương trình bồi dưỡng thường xuyên (theo Thông tư 26/2012/TT-BGDĐT)</t>
  </si>
  <si>
    <t xml:space="preserve"> - Tập huấn và tham gia giảng dạy về phòng, chống HIV trên nền tảng kỹ năng sống và giáo dục sức khỏe sinh sản.</t>
  </si>
  <si>
    <t>11</t>
  </si>
  <si>
    <t xml:space="preserve">   Trong đó : Số nhân viên được tập huấn và tham gia giảng dạy về phòng, chống HIV trên nền tảng kỹ năng sống và giáo dục sức khỏe sinh sản.</t>
  </si>
  <si>
    <t xml:space="preserve">       ……, ngày        tháng         năm </t>
  </si>
  <si>
    <t>Người lập biểu</t>
  </si>
  <si>
    <t>Thủ trưởng đơn vị</t>
  </si>
  <si>
    <t>(ký tên, đóng dấu)</t>
  </si>
  <si>
    <t>Trần Thị Tươi</t>
  </si>
  <si>
    <t>Phạm Trung Thành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</si>
</sst>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4"/>
      <color theme="1"/>
      <name val="Times New Roman"/>
      <family val="2"/>
    </font>
    <font>
      <sz val="14"/>
      <color theme="1"/>
      <name val="Times New Roman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4"/>
      <color rgb="FF006100"/>
      <name val="Times New Roman"/>
      <family val="2"/>
    </font>
    <font>
      <sz val="14"/>
      <color rgb="FF9C0006"/>
      <name val="Times New Roman"/>
      <family val="2"/>
    </font>
    <font>
      <sz val="14"/>
      <color rgb="FF9C6500"/>
      <name val="Times New Roman"/>
      <family val="2"/>
    </font>
    <font>
      <sz val="14"/>
      <color rgb="FF3F3F76"/>
      <name val="Times New Roman"/>
      <family val="2"/>
    </font>
    <font>
      <b/>
      <sz val="14"/>
      <color rgb="FF3F3F3F"/>
      <name val="Times New Roman"/>
      <family val="2"/>
    </font>
    <font>
      <b/>
      <sz val="14"/>
      <color rgb="FFFA7D00"/>
      <name val="Times New Roman"/>
      <family val="2"/>
    </font>
    <font>
      <sz val="14"/>
      <color rgb="FFFA7D00"/>
      <name val="Times New Roman"/>
      <family val="2"/>
    </font>
    <font>
      <b/>
      <sz val="14"/>
      <color theme="0"/>
      <name val="Times New Roman"/>
      <family val="2"/>
    </font>
    <font>
      <sz val="14"/>
      <color rgb="FFFF0000"/>
      <name val="Times New Roman"/>
      <family val="2"/>
    </font>
    <font>
      <i/>
      <sz val="14"/>
      <color rgb="FF7F7F7F"/>
      <name val="Times New Roman"/>
      <family val="2"/>
    </font>
    <font>
      <b/>
      <sz val="14"/>
      <color theme="1"/>
      <name val="Times New Roman"/>
      <family val="2"/>
    </font>
    <font>
      <sz val="14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/>
    <xf numFmtId="0" fontId="0" fillId="0" borderId="10" xfId="0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showGridLines="0" topLeftCell="A7" zoomScaleNormal="100" workbookViewId="0">
      <selection activeCell="G12" sqref="G12"/>
    </sheetView>
  </sheetViews>
  <sheetFormatPr defaultColWidth="9.109375" defaultRowHeight="18.75" x14ac:dyDescent="0.3"/>
  <cols>
    <col min="1" max="1" width="4.44140625" customWidth="1"/>
    <col min="2" max="2" width="14.88671875" customWidth="1"/>
    <col min="3" max="3" width="29.109375" customWidth="1"/>
    <col min="4" max="5" width="10.33203125" customWidth="1"/>
    <col min="6" max="6" width="15.5546875" customWidth="1"/>
    <col min="7" max="7" width="15.88671875" customWidth="1"/>
    <col min="8" max="8" width="17" customWidth="1"/>
    <col min="9" max="9" width="9.109375" customWidth="1"/>
  </cols>
  <sheetData>
    <row r="1" spans="1:8" ht="21" customHeight="1" x14ac:dyDescent="0.3">
      <c r="A1" s="1" t="s">
        <v>0</v>
      </c>
      <c r="B1" s="1"/>
      <c r="C1" s="1" t="s">
        <v>1</v>
      </c>
      <c r="D1" s="1"/>
      <c r="E1" s="1"/>
      <c r="F1" s="1"/>
      <c r="G1" s="1"/>
      <c r="H1" t="s">
        <v>2</v>
      </c>
    </row>
    <row r="2" spans="1:8" ht="18.75" customHeight="1" x14ac:dyDescent="0.3">
      <c r="A2" s="1" t="s">
        <v>3</v>
      </c>
      <c r="B2" s="1"/>
      <c r="C2" s="1" t="s">
        <v>4</v>
      </c>
      <c r="D2" s="1"/>
      <c r="E2" s="1"/>
      <c r="F2" s="1"/>
      <c r="G2" s="1"/>
      <c r="H2" t="s">
        <v>5</v>
      </c>
    </row>
    <row r="3" spans="1:8" ht="18" customHeight="1" x14ac:dyDescent="0.3">
      <c r="A3" s="1" t="s">
        <v>6</v>
      </c>
      <c r="B3" s="1"/>
      <c r="C3" s="1" t="s">
        <v>7</v>
      </c>
      <c r="D3" s="1"/>
      <c r="E3" s="1"/>
      <c r="F3" s="1"/>
      <c r="G3" s="1"/>
      <c r="H3" t="s">
        <v>8</v>
      </c>
    </row>
    <row r="4" spans="1:8" ht="18.75" customHeight="1" x14ac:dyDescent="0.3">
      <c r="A4" t="s">
        <v>9</v>
      </c>
      <c r="H4" t="s">
        <v>10</v>
      </c>
    </row>
    <row r="6" spans="1:8" ht="32.25" customHeight="1" x14ac:dyDescent="0.3">
      <c r="A6" s="2" t="s">
        <v>11</v>
      </c>
      <c r="B6" s="3" t="s">
        <v>12</v>
      </c>
      <c r="C6" s="3"/>
      <c r="D6" s="2" t="s">
        <v>13</v>
      </c>
      <c r="E6" s="2" t="s">
        <v>14</v>
      </c>
      <c r="F6" s="2" t="s">
        <v>15</v>
      </c>
      <c r="G6" s="2" t="s">
        <v>16</v>
      </c>
      <c r="H6" s="2" t="s">
        <v>17</v>
      </c>
    </row>
    <row r="7" spans="1:8" ht="13.9" customHeight="1" x14ac:dyDescent="0.3">
      <c r="A7" s="2"/>
      <c r="B7" s="3" t="s">
        <v>18</v>
      </c>
      <c r="C7" s="3"/>
      <c r="D7" s="2" t="s">
        <v>19</v>
      </c>
      <c r="E7" s="2" t="s">
        <v>20</v>
      </c>
      <c r="F7" s="2">
        <v>1</v>
      </c>
      <c r="G7" s="2">
        <v>2</v>
      </c>
      <c r="H7" s="2">
        <v>3</v>
      </c>
    </row>
    <row r="8" spans="1:8" ht="18.75" customHeight="1" x14ac:dyDescent="0.3">
      <c r="A8" s="2" t="s">
        <v>21</v>
      </c>
      <c r="B8" s="3" t="s">
        <v>22</v>
      </c>
      <c r="C8" s="3"/>
      <c r="D8" s="2" t="s">
        <v>23</v>
      </c>
      <c r="E8" s="2" t="s">
        <v>24</v>
      </c>
      <c r="F8" s="2"/>
      <c r="G8" s="2"/>
      <c r="H8" s="2"/>
    </row>
    <row r="9" spans="1:8" ht="18.75" customHeight="1" x14ac:dyDescent="0.3">
      <c r="A9" s="2" t="s">
        <v>25</v>
      </c>
      <c r="B9" s="3" t="s">
        <v>26</v>
      </c>
      <c r="C9" s="3"/>
      <c r="D9" s="2" t="s">
        <v>23</v>
      </c>
      <c r="E9" s="2" t="s">
        <v>27</v>
      </c>
      <c r="F9" s="2">
        <v>1</v>
      </c>
      <c r="G9" s="2">
        <v>1</v>
      </c>
      <c r="H9" s="2"/>
    </row>
    <row r="10" spans="1:8" ht="18.75" customHeight="1" x14ac:dyDescent="0.3">
      <c r="A10" s="2"/>
      <c r="B10" s="2" t="s">
        <v>28</v>
      </c>
      <c r="C10" s="2"/>
      <c r="D10" s="2"/>
      <c r="E10" s="2"/>
      <c r="F10" s="2"/>
      <c r="G10" s="2"/>
      <c r="H10" s="2"/>
    </row>
    <row r="11" spans="1:8" ht="18.75" customHeight="1" x14ac:dyDescent="0.3">
      <c r="A11" s="2"/>
      <c r="B11" s="2" t="s">
        <v>29</v>
      </c>
      <c r="C11" s="2"/>
      <c r="D11" s="2" t="s">
        <v>23</v>
      </c>
      <c r="E11" s="2" t="s">
        <v>30</v>
      </c>
      <c r="F11" s="2"/>
      <c r="G11" s="2"/>
      <c r="H11" s="2"/>
    </row>
    <row r="12" spans="1:8" ht="18.75" customHeight="1" x14ac:dyDescent="0.3">
      <c r="A12" s="2"/>
      <c r="B12" s="2" t="s">
        <v>31</v>
      </c>
      <c r="C12" s="2"/>
      <c r="D12" s="2" t="s">
        <v>23</v>
      </c>
      <c r="E12" s="2" t="s">
        <v>32</v>
      </c>
      <c r="F12" s="2">
        <v>1</v>
      </c>
      <c r="G12" s="2">
        <v>1</v>
      </c>
      <c r="H12" s="2"/>
    </row>
    <row r="13" spans="1:8" ht="18.75" customHeight="1" x14ac:dyDescent="0.3">
      <c r="A13" s="2" t="s">
        <v>33</v>
      </c>
      <c r="B13" s="3" t="s">
        <v>34</v>
      </c>
      <c r="C13" s="3"/>
      <c r="D13" s="2" t="s">
        <v>23</v>
      </c>
      <c r="E13" s="2" t="s">
        <v>35</v>
      </c>
      <c r="F13" s="2"/>
      <c r="G13" s="2"/>
      <c r="H13" s="2"/>
    </row>
    <row r="14" spans="1:8" ht="18.75" customHeight="1" x14ac:dyDescent="0.3">
      <c r="A14" s="2"/>
      <c r="B14" s="2" t="s">
        <v>28</v>
      </c>
      <c r="C14" s="2"/>
      <c r="D14" s="2"/>
      <c r="E14" s="2"/>
      <c r="F14" s="2"/>
      <c r="G14" s="2"/>
      <c r="H14" s="2"/>
    </row>
    <row r="15" spans="1:8" ht="18.75" customHeight="1" x14ac:dyDescent="0.3">
      <c r="A15" s="2"/>
      <c r="B15" s="2" t="s">
        <v>29</v>
      </c>
      <c r="C15" s="2"/>
      <c r="D15" s="2" t="s">
        <v>23</v>
      </c>
      <c r="E15" s="2" t="s">
        <v>36</v>
      </c>
      <c r="F15" s="2"/>
      <c r="G15" s="2"/>
      <c r="H15" s="2"/>
    </row>
    <row r="16" spans="1:8" ht="18.75" customHeight="1" x14ac:dyDescent="0.3">
      <c r="A16" s="2"/>
      <c r="B16" s="2" t="s">
        <v>37</v>
      </c>
      <c r="C16" s="2"/>
      <c r="D16" s="2" t="s">
        <v>23</v>
      </c>
      <c r="E16" s="2" t="s">
        <v>38</v>
      </c>
      <c r="F16" s="2"/>
      <c r="G16" s="2"/>
      <c r="H16" s="2"/>
    </row>
    <row r="17" spans="1:8" ht="18.75" customHeight="1" x14ac:dyDescent="0.3">
      <c r="A17" s="2" t="s">
        <v>39</v>
      </c>
      <c r="B17" s="3" t="s">
        <v>40</v>
      </c>
      <c r="C17" s="3"/>
      <c r="D17" s="2" t="s">
        <v>41</v>
      </c>
      <c r="E17" s="2" t="s">
        <v>42</v>
      </c>
      <c r="F17" s="2">
        <v>13</v>
      </c>
      <c r="G17" s="2">
        <v>13</v>
      </c>
      <c r="H17" s="2"/>
    </row>
    <row r="18" spans="1:8" ht="18.75" customHeight="1" x14ac:dyDescent="0.3">
      <c r="A18" s="2"/>
      <c r="B18" s="2" t="s">
        <v>43</v>
      </c>
      <c r="C18" s="2" t="s">
        <v>44</v>
      </c>
      <c r="D18" s="2" t="s">
        <v>41</v>
      </c>
      <c r="E18" s="2" t="s">
        <v>45</v>
      </c>
      <c r="F18" s="2">
        <v>4</v>
      </c>
      <c r="G18" s="2">
        <v>4</v>
      </c>
      <c r="H18" s="2"/>
    </row>
    <row r="19" spans="1:8" ht="18.75" customHeight="1" x14ac:dyDescent="0.3">
      <c r="A19" s="2"/>
      <c r="B19" s="2"/>
      <c r="C19" s="2" t="s">
        <v>46</v>
      </c>
      <c r="D19" s="2" t="s">
        <v>41</v>
      </c>
      <c r="E19" s="2">
        <v>10</v>
      </c>
      <c r="F19" s="2">
        <v>3</v>
      </c>
      <c r="G19" s="2">
        <v>3</v>
      </c>
      <c r="H19" s="2"/>
    </row>
    <row r="20" spans="1:8" ht="18.75" customHeight="1" x14ac:dyDescent="0.3">
      <c r="A20" s="2"/>
      <c r="B20" s="2"/>
      <c r="C20" s="2" t="s">
        <v>47</v>
      </c>
      <c r="D20" s="2" t="s">
        <v>41</v>
      </c>
      <c r="E20" s="2">
        <f>+E19+1</f>
        <v>11</v>
      </c>
      <c r="F20" s="2">
        <v>3</v>
      </c>
      <c r="G20" s="2">
        <v>3</v>
      </c>
      <c r="H20" s="2"/>
    </row>
    <row r="21" spans="1:8" ht="18.75" customHeight="1" x14ac:dyDescent="0.3">
      <c r="A21" s="2"/>
      <c r="B21" s="2"/>
      <c r="C21" s="2" t="s">
        <v>48</v>
      </c>
      <c r="D21" s="2" t="s">
        <v>41</v>
      </c>
      <c r="E21" s="2">
        <f>+E20+1</f>
        <v>12</v>
      </c>
      <c r="F21" s="2">
        <v>3</v>
      </c>
      <c r="G21" s="2">
        <v>3</v>
      </c>
      <c r="H21" s="2"/>
    </row>
    <row r="22" spans="1:8" ht="18.75" customHeight="1" x14ac:dyDescent="0.3">
      <c r="A22" s="2"/>
      <c r="B22" s="3" t="s">
        <v>49</v>
      </c>
      <c r="C22" s="3"/>
      <c r="D22" s="2" t="s">
        <v>41</v>
      </c>
      <c r="E22" s="2">
        <f>+E21+1</f>
        <v>13</v>
      </c>
      <c r="F22" s="2"/>
      <c r="G22" s="2"/>
      <c r="H22" s="2"/>
    </row>
    <row r="23" spans="1:8" ht="15.75" customHeight="1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ht="15" customHeight="1" x14ac:dyDescent="0.3"/>
    <row r="33" ht="12.75" customHeight="1" x14ac:dyDescent="0.3"/>
    <row r="35" ht="12.75" customHeight="1" x14ac:dyDescent="0.3"/>
    <row r="40" ht="12.75" customHeight="1" x14ac:dyDescent="0.3"/>
    <row r="42" ht="12.75" customHeight="1" x14ac:dyDescent="0.3"/>
  </sheetData>
  <mergeCells count="13">
    <mergeCell ref="B22:C22"/>
    <mergeCell ref="B17:C17"/>
    <mergeCell ref="B8:C8"/>
    <mergeCell ref="B6:C6"/>
    <mergeCell ref="B7:C7"/>
    <mergeCell ref="B9:C9"/>
    <mergeCell ref="B13:C13"/>
    <mergeCell ref="C1:G1"/>
    <mergeCell ref="C2:G2"/>
    <mergeCell ref="C3:G3"/>
    <mergeCell ref="A1:B1"/>
    <mergeCell ref="A2:B2"/>
    <mergeCell ref="A3:B3"/>
  </mergeCells>
  <pageMargins left="0.73" right="0.53" top="0.64" bottom="0.56999999999999995" header="0.3" footer="0.3"/>
  <pageSetup paperSize="9" firstPageNumber="58" orientation="landscape" useFirstPageNumber="1" r:id="rId1"/>
  <headerFooter>
    <oddFooter>&amp;C&amp;"Times New Roman,thường"&amp;P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workbookViewId="0">
      <pane xSplit="3" ySplit="3" topLeftCell="D4" activePane="bottomRight" state="frozenSplit"/>
      <selection activeCell="D1" sqref="D1 D1"/>
      <selection pane="topRight"/>
      <selection pane="bottomLeft"/>
      <selection pane="bottomRight" activeCell="G7" sqref="G7"/>
    </sheetView>
  </sheetViews>
  <sheetFormatPr defaultColWidth="9.109375" defaultRowHeight="18.75" x14ac:dyDescent="0.3"/>
  <cols>
    <col min="1" max="1" width="5.109375" customWidth="1"/>
    <col min="2" max="2" width="36.109375" customWidth="1"/>
    <col min="3" max="12" width="7.88671875" customWidth="1"/>
    <col min="13" max="16" width="4.88671875" customWidth="1"/>
    <col min="17" max="17" width="5.109375" customWidth="1"/>
    <col min="18" max="18" width="9.109375" customWidth="1"/>
  </cols>
  <sheetData>
    <row r="1" spans="1:17" ht="18.75" customHeight="1" x14ac:dyDescent="0.3">
      <c r="A1" s="3" t="s">
        <v>50</v>
      </c>
      <c r="B1" s="3" t="s">
        <v>51</v>
      </c>
      <c r="C1" s="3" t="s">
        <v>13</v>
      </c>
      <c r="D1" s="3" t="s">
        <v>14</v>
      </c>
      <c r="E1" s="3" t="s">
        <v>15</v>
      </c>
      <c r="F1" s="3"/>
      <c r="G1" s="3"/>
      <c r="H1" s="3"/>
      <c r="I1" s="3" t="s">
        <v>16</v>
      </c>
      <c r="J1" s="3"/>
      <c r="K1" s="3"/>
      <c r="L1" s="3"/>
      <c r="M1" s="3" t="s">
        <v>17</v>
      </c>
      <c r="N1" s="3"/>
      <c r="O1" s="3"/>
      <c r="P1" s="3"/>
      <c r="Q1" s="2"/>
    </row>
    <row r="2" spans="1:17" ht="18" customHeight="1" x14ac:dyDescent="0.3">
      <c r="A2" s="3"/>
      <c r="B2" s="3"/>
      <c r="C2" s="3"/>
      <c r="D2" s="3"/>
      <c r="E2" s="3" t="s">
        <v>15</v>
      </c>
      <c r="F2" s="3" t="s">
        <v>52</v>
      </c>
      <c r="G2" s="3" t="s">
        <v>53</v>
      </c>
      <c r="H2" s="3"/>
      <c r="I2" s="3" t="s">
        <v>15</v>
      </c>
      <c r="J2" s="3" t="s">
        <v>52</v>
      </c>
      <c r="K2" s="3" t="s">
        <v>53</v>
      </c>
      <c r="L2" s="3"/>
      <c r="M2" s="3" t="s">
        <v>15</v>
      </c>
      <c r="N2" s="3" t="s">
        <v>52</v>
      </c>
      <c r="O2" s="3" t="s">
        <v>53</v>
      </c>
      <c r="P2" s="3"/>
      <c r="Q2" s="2"/>
    </row>
    <row r="3" spans="1:17" ht="18" customHeight="1" x14ac:dyDescent="0.3">
      <c r="A3" s="3"/>
      <c r="B3" s="3"/>
      <c r="C3" s="3"/>
      <c r="D3" s="3"/>
      <c r="E3" s="3"/>
      <c r="F3" s="3"/>
      <c r="G3" s="2" t="s">
        <v>54</v>
      </c>
      <c r="H3" s="2" t="s">
        <v>52</v>
      </c>
      <c r="I3" s="3"/>
      <c r="J3" s="3"/>
      <c r="K3" s="2" t="s">
        <v>54</v>
      </c>
      <c r="L3" s="2" t="s">
        <v>52</v>
      </c>
      <c r="M3" s="3"/>
      <c r="N3" s="3"/>
      <c r="O3" s="2" t="s">
        <v>54</v>
      </c>
      <c r="P3" s="2" t="s">
        <v>52</v>
      </c>
      <c r="Q3" s="2"/>
    </row>
    <row r="4" spans="1:17" ht="18.75" customHeight="1" x14ac:dyDescent="0.3">
      <c r="A4" s="2"/>
      <c r="B4" s="2" t="s">
        <v>18</v>
      </c>
      <c r="C4" s="2" t="s">
        <v>19</v>
      </c>
      <c r="D4" s="2" t="s">
        <v>20</v>
      </c>
      <c r="E4" s="2">
        <v>1</v>
      </c>
      <c r="F4" s="2">
        <v>3</v>
      </c>
      <c r="G4" s="2">
        <v>4</v>
      </c>
      <c r="H4" s="2">
        <v>5</v>
      </c>
      <c r="I4" s="2">
        <v>6</v>
      </c>
      <c r="J4" s="2">
        <v>8</v>
      </c>
      <c r="K4" s="2">
        <v>9</v>
      </c>
      <c r="L4" s="2">
        <v>10</v>
      </c>
      <c r="M4" s="2">
        <v>11</v>
      </c>
      <c r="N4" s="2">
        <v>13</v>
      </c>
      <c r="O4" s="2">
        <v>14</v>
      </c>
      <c r="P4" s="2">
        <v>15</v>
      </c>
      <c r="Q4" s="2"/>
    </row>
    <row r="5" spans="1:17" ht="24" customHeight="1" x14ac:dyDescent="0.3">
      <c r="A5" s="2" t="s">
        <v>55</v>
      </c>
      <c r="B5" s="2" t="s">
        <v>56</v>
      </c>
      <c r="C5" s="2"/>
      <c r="D5" s="2">
        <v>14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4" customHeight="1" x14ac:dyDescent="0.3">
      <c r="A6" s="2"/>
      <c r="B6" s="2" t="s">
        <v>57</v>
      </c>
      <c r="C6" s="2" t="s">
        <v>58</v>
      </c>
      <c r="D6" s="2">
        <f t="shared" ref="D6:D14" si="0">+D5+1</f>
        <v>15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4" customHeight="1" x14ac:dyDescent="0.3">
      <c r="A7" s="2"/>
      <c r="B7" s="2" t="s">
        <v>59</v>
      </c>
      <c r="C7" s="2" t="s">
        <v>58</v>
      </c>
      <c r="D7" s="2">
        <f t="shared" si="0"/>
        <v>16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24" customHeight="1" x14ac:dyDescent="0.3">
      <c r="A8" s="2"/>
      <c r="B8" s="2" t="s">
        <v>60</v>
      </c>
      <c r="C8" s="2" t="s">
        <v>58</v>
      </c>
      <c r="D8" s="2">
        <f t="shared" si="0"/>
        <v>17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/>
      <c r="N8" s="2"/>
      <c r="O8" s="2"/>
      <c r="P8" s="2"/>
      <c r="Q8" s="2"/>
    </row>
    <row r="9" spans="1:17" ht="24" customHeight="1" x14ac:dyDescent="0.3">
      <c r="A9" s="2" t="s">
        <v>62</v>
      </c>
      <c r="B9" s="2" t="s">
        <v>63</v>
      </c>
      <c r="C9" s="2" t="s">
        <v>58</v>
      </c>
      <c r="D9" s="2">
        <f t="shared" si="0"/>
        <v>18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64</v>
      </c>
      <c r="J9" s="2" t="s">
        <v>65</v>
      </c>
      <c r="K9" s="2" t="s">
        <v>66</v>
      </c>
      <c r="L9" s="2" t="s">
        <v>67</v>
      </c>
      <c r="M9" s="2"/>
      <c r="N9" s="2"/>
      <c r="O9" s="2"/>
      <c r="P9" s="2"/>
      <c r="Q9" s="2"/>
    </row>
    <row r="10" spans="1:17" ht="24" customHeight="1" x14ac:dyDescent="0.3">
      <c r="A10" s="2" t="s">
        <v>68</v>
      </c>
      <c r="B10" s="2" t="s">
        <v>69</v>
      </c>
      <c r="C10" s="2"/>
      <c r="D10" s="2">
        <f t="shared" si="0"/>
        <v>19</v>
      </c>
      <c r="E10" s="2" t="s">
        <v>64</v>
      </c>
      <c r="F10" s="2" t="s">
        <v>65</v>
      </c>
      <c r="G10" s="2" t="s">
        <v>66</v>
      </c>
      <c r="H10" s="2" t="s">
        <v>67</v>
      </c>
      <c r="I10" s="2" t="s">
        <v>64</v>
      </c>
      <c r="J10" s="2" t="s">
        <v>65</v>
      </c>
      <c r="K10" s="2" t="s">
        <v>66</v>
      </c>
      <c r="L10" s="2" t="s">
        <v>67</v>
      </c>
      <c r="M10" s="2"/>
      <c r="N10" s="2"/>
      <c r="O10" s="2"/>
      <c r="P10" s="2"/>
      <c r="Q10" s="2"/>
    </row>
    <row r="11" spans="1:17" ht="24" customHeight="1" x14ac:dyDescent="0.3">
      <c r="A11" s="2"/>
      <c r="B11" s="2" t="s">
        <v>70</v>
      </c>
      <c r="C11" s="2" t="s">
        <v>58</v>
      </c>
      <c r="D11" s="2">
        <f t="shared" si="0"/>
        <v>20</v>
      </c>
      <c r="E11" s="2" t="s">
        <v>71</v>
      </c>
      <c r="F11" s="2" t="s">
        <v>72</v>
      </c>
      <c r="G11" s="2" t="s">
        <v>73</v>
      </c>
      <c r="H11" s="2" t="s">
        <v>74</v>
      </c>
      <c r="I11" s="2" t="s">
        <v>71</v>
      </c>
      <c r="J11" s="2" t="s">
        <v>72</v>
      </c>
      <c r="K11" s="2" t="s">
        <v>73</v>
      </c>
      <c r="L11" s="2" t="s">
        <v>74</v>
      </c>
      <c r="M11" s="2"/>
      <c r="N11" s="2"/>
      <c r="O11" s="2"/>
      <c r="P11" s="2"/>
      <c r="Q11" s="2"/>
    </row>
    <row r="12" spans="1:17" ht="24" customHeight="1" x14ac:dyDescent="0.3">
      <c r="A12" s="2"/>
      <c r="B12" s="2" t="s">
        <v>75</v>
      </c>
      <c r="C12" s="2" t="s">
        <v>58</v>
      </c>
      <c r="D12" s="2">
        <f t="shared" si="0"/>
        <v>21</v>
      </c>
      <c r="E12" s="2" t="s">
        <v>71</v>
      </c>
      <c r="F12" s="2" t="s">
        <v>76</v>
      </c>
      <c r="G12" s="2" t="s">
        <v>77</v>
      </c>
      <c r="H12" s="2" t="s">
        <v>78</v>
      </c>
      <c r="I12" s="2" t="s">
        <v>71</v>
      </c>
      <c r="J12" s="2" t="s">
        <v>76</v>
      </c>
      <c r="K12" s="2" t="s">
        <v>77</v>
      </c>
      <c r="L12" s="2" t="s">
        <v>78</v>
      </c>
      <c r="M12" s="2"/>
      <c r="N12" s="2"/>
      <c r="O12" s="2"/>
      <c r="P12" s="2"/>
      <c r="Q12" s="2"/>
    </row>
    <row r="13" spans="1:17" ht="24" customHeight="1" x14ac:dyDescent="0.3">
      <c r="A13" s="2"/>
      <c r="B13" s="2" t="s">
        <v>79</v>
      </c>
      <c r="C13" s="2" t="s">
        <v>58</v>
      </c>
      <c r="D13" s="2">
        <f t="shared" si="0"/>
        <v>22</v>
      </c>
      <c r="E13" s="2" t="s">
        <v>80</v>
      </c>
      <c r="F13" s="2" t="s">
        <v>81</v>
      </c>
      <c r="G13" s="2" t="s">
        <v>82</v>
      </c>
      <c r="H13" s="2" t="s">
        <v>83</v>
      </c>
      <c r="I13" s="2" t="s">
        <v>80</v>
      </c>
      <c r="J13" s="2" t="s">
        <v>81</v>
      </c>
      <c r="K13" s="2" t="s">
        <v>82</v>
      </c>
      <c r="L13" s="2" t="s">
        <v>83</v>
      </c>
      <c r="M13" s="2"/>
      <c r="N13" s="2"/>
      <c r="O13" s="2"/>
      <c r="P13" s="2"/>
      <c r="Q13" s="2"/>
    </row>
    <row r="14" spans="1:17" ht="24" customHeight="1" x14ac:dyDescent="0.3">
      <c r="A14" s="2"/>
      <c r="B14" s="2" t="s">
        <v>84</v>
      </c>
      <c r="C14" s="2" t="s">
        <v>58</v>
      </c>
      <c r="D14" s="2">
        <f t="shared" si="0"/>
        <v>23</v>
      </c>
      <c r="E14" s="2" t="s">
        <v>85</v>
      </c>
      <c r="F14" s="2" t="s">
        <v>86</v>
      </c>
      <c r="G14" s="2" t="s">
        <v>77</v>
      </c>
      <c r="H14" s="2" t="s">
        <v>87</v>
      </c>
      <c r="I14" s="2" t="s">
        <v>85</v>
      </c>
      <c r="J14" s="2" t="s">
        <v>86</v>
      </c>
      <c r="K14" s="2" t="s">
        <v>77</v>
      </c>
      <c r="L14" s="2" t="s">
        <v>87</v>
      </c>
      <c r="M14" s="2"/>
      <c r="N14" s="2"/>
      <c r="O14" s="2"/>
      <c r="P14" s="2"/>
      <c r="Q14" s="2"/>
    </row>
    <row r="15" spans="1:17" ht="24" customHeight="1" x14ac:dyDescent="0.3">
      <c r="A15" s="2" t="s">
        <v>88</v>
      </c>
      <c r="B15" s="2" t="s">
        <v>89</v>
      </c>
      <c r="C15" s="2" t="s">
        <v>58</v>
      </c>
      <c r="D15" s="2">
        <f>+D8+1</f>
        <v>18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24" customHeight="1" x14ac:dyDescent="0.3">
      <c r="A16" s="2"/>
      <c r="B16" s="2" t="s">
        <v>44</v>
      </c>
      <c r="C16" s="2" t="s">
        <v>58</v>
      </c>
      <c r="D16" s="2">
        <f t="shared" ref="D16:D23" si="1">+D15+1</f>
        <v>19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4" customHeight="1" x14ac:dyDescent="0.3">
      <c r="A17" s="2"/>
      <c r="B17" s="2" t="s">
        <v>46</v>
      </c>
      <c r="C17" s="2" t="s">
        <v>58</v>
      </c>
      <c r="D17" s="2">
        <f t="shared" si="1"/>
        <v>20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4" customHeight="1" x14ac:dyDescent="0.3">
      <c r="A18" s="2"/>
      <c r="B18" s="2" t="s">
        <v>47</v>
      </c>
      <c r="C18" s="2" t="s">
        <v>58</v>
      </c>
      <c r="D18" s="2">
        <f t="shared" si="1"/>
        <v>21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" customHeight="1" x14ac:dyDescent="0.3">
      <c r="A19" s="2"/>
      <c r="B19" s="2" t="s">
        <v>48</v>
      </c>
      <c r="C19" s="2" t="s">
        <v>58</v>
      </c>
      <c r="D19" s="2">
        <f t="shared" si="1"/>
        <v>22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24" customHeight="1" x14ac:dyDescent="0.3">
      <c r="A20" s="2" t="s">
        <v>90</v>
      </c>
      <c r="B20" s="2" t="s">
        <v>91</v>
      </c>
      <c r="C20" s="2" t="s">
        <v>58</v>
      </c>
      <c r="D20" s="2">
        <f t="shared" si="1"/>
        <v>23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24" customHeight="1" x14ac:dyDescent="0.3">
      <c r="A21" s="2"/>
      <c r="B21" s="2" t="s">
        <v>92</v>
      </c>
      <c r="C21" s="2" t="s">
        <v>58</v>
      </c>
      <c r="D21" s="2">
        <f t="shared" si="1"/>
        <v>24</v>
      </c>
      <c r="E21" s="2" t="s">
        <v>85</v>
      </c>
      <c r="F21" s="2" t="s">
        <v>86</v>
      </c>
      <c r="G21" s="2" t="s">
        <v>77</v>
      </c>
      <c r="H21" s="2" t="s">
        <v>87</v>
      </c>
      <c r="I21" s="2" t="s">
        <v>85</v>
      </c>
      <c r="J21" s="2" t="s">
        <v>86</v>
      </c>
      <c r="K21" s="2" t="s">
        <v>77</v>
      </c>
      <c r="L21" s="2" t="s">
        <v>87</v>
      </c>
      <c r="M21" s="2"/>
      <c r="N21" s="2"/>
      <c r="O21" s="2"/>
      <c r="P21" s="2"/>
      <c r="Q21" s="2"/>
    </row>
    <row r="22" spans="1:17" ht="24" customHeight="1" x14ac:dyDescent="0.3">
      <c r="A22" s="2"/>
      <c r="B22" s="2" t="s">
        <v>93</v>
      </c>
      <c r="C22" s="2" t="s">
        <v>58</v>
      </c>
      <c r="D22" s="2">
        <f t="shared" si="1"/>
        <v>25</v>
      </c>
      <c r="E22" s="2" t="s">
        <v>85</v>
      </c>
      <c r="F22" s="2" t="s">
        <v>86</v>
      </c>
      <c r="G22" s="2" t="s">
        <v>77</v>
      </c>
      <c r="H22" s="2" t="s">
        <v>87</v>
      </c>
      <c r="I22" s="2" t="s">
        <v>85</v>
      </c>
      <c r="J22" s="2" t="s">
        <v>86</v>
      </c>
      <c r="K22" s="2" t="s">
        <v>77</v>
      </c>
      <c r="L22" s="2" t="s">
        <v>87</v>
      </c>
      <c r="M22" s="2"/>
      <c r="N22" s="2"/>
      <c r="O22" s="2"/>
      <c r="P22" s="2"/>
      <c r="Q22" s="2"/>
    </row>
    <row r="23" spans="1:17" ht="24" customHeight="1" x14ac:dyDescent="0.3">
      <c r="A23" s="2"/>
      <c r="B23" s="2" t="s">
        <v>94</v>
      </c>
      <c r="C23" s="2" t="s">
        <v>58</v>
      </c>
      <c r="D23" s="2">
        <f t="shared" si="1"/>
        <v>26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</sheetData>
  <mergeCells count="16">
    <mergeCell ref="C1:C3"/>
    <mergeCell ref="A1:A3"/>
    <mergeCell ref="B1:B3"/>
    <mergeCell ref="J2:J3"/>
    <mergeCell ref="K2:L2"/>
    <mergeCell ref="E1:H1"/>
    <mergeCell ref="I1:L1"/>
    <mergeCell ref="D1:D3"/>
    <mergeCell ref="M1:P1"/>
    <mergeCell ref="E2:E3"/>
    <mergeCell ref="F2:F3"/>
    <mergeCell ref="G2:H2"/>
    <mergeCell ref="I2:I3"/>
    <mergeCell ref="O2:P2"/>
    <mergeCell ref="N2:N3"/>
    <mergeCell ref="M2:M3"/>
  </mergeCells>
  <pageMargins left="0.53" right="0.41" top="0.56000000000000005" bottom="0.38" header="0.3" footer="0.19"/>
  <pageSetup paperSize="9" firstPageNumber="59" orientation="landscape" useFirstPageNumber="1" r:id="rId1"/>
  <headerFooter>
    <oddFooter>&amp;C&amp;"Times New Roman,thường"&amp;P</oddFooter>
  </headerFooter>
  <rowBreaks count="1" manualBreakCount="1">
    <brk id="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showGridLines="0" tabSelected="1" topLeftCell="A19" workbookViewId="0">
      <selection activeCell="M30" sqref="M30"/>
    </sheetView>
  </sheetViews>
  <sheetFormatPr defaultRowHeight="18.75" x14ac:dyDescent="0.3"/>
  <cols>
    <col min="1" max="1" width="4.44140625" customWidth="1"/>
    <col min="2" max="2" width="4.33203125" customWidth="1"/>
    <col min="3" max="3" width="12.109375" customWidth="1"/>
    <col min="4" max="4" width="21.109375" customWidth="1"/>
    <col min="5" max="5" width="7.5546875" customWidth="1"/>
    <col min="6" max="6" width="6" customWidth="1"/>
    <col min="7" max="21" width="6.33203125" customWidth="1"/>
  </cols>
  <sheetData>
    <row r="1" spans="1:21" ht="17.25" customHeight="1" x14ac:dyDescent="0.3">
      <c r="A1" s="3" t="s">
        <v>95</v>
      </c>
      <c r="B1" s="3" t="s">
        <v>96</v>
      </c>
      <c r="C1" s="3"/>
      <c r="D1" s="3"/>
      <c r="E1" s="3" t="s">
        <v>97</v>
      </c>
      <c r="F1" s="3" t="s">
        <v>14</v>
      </c>
      <c r="G1" s="3" t="s">
        <v>15</v>
      </c>
      <c r="H1" s="3"/>
      <c r="I1" s="3"/>
      <c r="J1" s="3"/>
      <c r="K1" s="3" t="s">
        <v>16</v>
      </c>
      <c r="L1" s="3"/>
      <c r="M1" s="3"/>
      <c r="N1" s="3"/>
      <c r="O1" s="3"/>
      <c r="P1" s="3"/>
      <c r="Q1" s="3"/>
      <c r="R1" s="3" t="s">
        <v>17</v>
      </c>
      <c r="S1" s="3"/>
      <c r="T1" s="3"/>
      <c r="U1" s="3"/>
    </row>
    <row r="2" spans="1:21" ht="17.25" customHeight="1" x14ac:dyDescent="0.3">
      <c r="A2" s="3"/>
      <c r="B2" s="3"/>
      <c r="C2" s="3"/>
      <c r="D2" s="3"/>
      <c r="E2" s="3"/>
      <c r="F2" s="3"/>
      <c r="G2" s="3" t="s">
        <v>15</v>
      </c>
      <c r="H2" s="3" t="s">
        <v>98</v>
      </c>
      <c r="I2" s="2" t="s">
        <v>53</v>
      </c>
      <c r="J2" s="2"/>
      <c r="K2" s="3" t="s">
        <v>15</v>
      </c>
      <c r="L2" s="3" t="s">
        <v>99</v>
      </c>
      <c r="M2" s="3"/>
      <c r="N2" s="3"/>
      <c r="O2" s="3" t="s">
        <v>98</v>
      </c>
      <c r="P2" s="3" t="s">
        <v>53</v>
      </c>
      <c r="Q2" s="3"/>
      <c r="R2" s="3" t="s">
        <v>15</v>
      </c>
      <c r="S2" s="3" t="s">
        <v>98</v>
      </c>
      <c r="T2" s="3" t="s">
        <v>53</v>
      </c>
      <c r="U2" s="3"/>
    </row>
    <row r="3" spans="1:21" ht="18" customHeight="1" x14ac:dyDescent="0.3">
      <c r="A3" s="3"/>
      <c r="B3" s="3"/>
      <c r="C3" s="3"/>
      <c r="D3" s="3"/>
      <c r="E3" s="3"/>
      <c r="F3" s="3"/>
      <c r="G3" s="3"/>
      <c r="H3" s="3"/>
      <c r="I3" s="3" t="s">
        <v>15</v>
      </c>
      <c r="J3" s="3" t="s">
        <v>52</v>
      </c>
      <c r="K3" s="3"/>
      <c r="L3" s="3" t="s">
        <v>100</v>
      </c>
      <c r="M3" s="3"/>
      <c r="N3" s="3" t="s">
        <v>101</v>
      </c>
      <c r="O3" s="3"/>
      <c r="P3" s="3" t="s">
        <v>15</v>
      </c>
      <c r="Q3" s="3" t="s">
        <v>52</v>
      </c>
      <c r="R3" s="3"/>
      <c r="S3" s="3"/>
      <c r="T3" s="3" t="s">
        <v>15</v>
      </c>
      <c r="U3" s="3" t="s">
        <v>52</v>
      </c>
    </row>
    <row r="4" spans="1:21" ht="87.7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2" t="s">
        <v>102</v>
      </c>
      <c r="M4" s="2" t="s">
        <v>103</v>
      </c>
      <c r="N4" s="3"/>
      <c r="O4" s="3"/>
      <c r="P4" s="3"/>
      <c r="Q4" s="3"/>
      <c r="R4" s="3"/>
      <c r="S4" s="3"/>
      <c r="T4" s="3"/>
      <c r="U4" s="3"/>
    </row>
    <row r="5" spans="1:21" ht="15" customHeight="1" x14ac:dyDescent="0.3">
      <c r="A5" s="2"/>
      <c r="B5" s="3" t="s">
        <v>18</v>
      </c>
      <c r="C5" s="3"/>
      <c r="D5" s="3"/>
      <c r="E5" s="2" t="s">
        <v>19</v>
      </c>
      <c r="F5" s="2" t="s">
        <v>20</v>
      </c>
      <c r="G5" s="2">
        <v>1</v>
      </c>
      <c r="H5" s="2">
        <v>2</v>
      </c>
      <c r="I5" s="2">
        <v>3</v>
      </c>
      <c r="J5" s="2">
        <v>4</v>
      </c>
      <c r="K5" s="2">
        <v>5</v>
      </c>
      <c r="L5" s="2">
        <v>6</v>
      </c>
      <c r="M5" s="2">
        <v>7</v>
      </c>
      <c r="N5" s="2">
        <v>8</v>
      </c>
      <c r="O5" s="2">
        <v>9</v>
      </c>
      <c r="P5" s="2">
        <v>10</v>
      </c>
      <c r="Q5" s="2">
        <v>11</v>
      </c>
      <c r="R5" s="2">
        <v>12</v>
      </c>
      <c r="S5" s="2">
        <v>13</v>
      </c>
      <c r="T5" s="2">
        <v>14</v>
      </c>
      <c r="U5" s="2">
        <v>15</v>
      </c>
    </row>
    <row r="6" spans="1:21" ht="19.5" customHeight="1" x14ac:dyDescent="0.3">
      <c r="A6" s="2"/>
      <c r="B6" s="3" t="s">
        <v>15</v>
      </c>
      <c r="C6" s="3"/>
      <c r="D6" s="3"/>
      <c r="E6" s="2" t="s">
        <v>58</v>
      </c>
      <c r="F6" s="2">
        <f>1+HS!D23</f>
        <v>27</v>
      </c>
      <c r="G6" s="2" t="s">
        <v>104</v>
      </c>
      <c r="H6" s="2" t="s">
        <v>105</v>
      </c>
      <c r="I6" s="2" t="s">
        <v>106</v>
      </c>
      <c r="J6" s="2" t="s">
        <v>107</v>
      </c>
      <c r="K6" s="2" t="s">
        <v>104</v>
      </c>
      <c r="L6" s="2" t="s">
        <v>104</v>
      </c>
      <c r="M6" s="2"/>
      <c r="N6" s="2"/>
      <c r="O6" s="2" t="s">
        <v>105</v>
      </c>
      <c r="P6" s="2" t="s">
        <v>106</v>
      </c>
      <c r="Q6" s="2" t="s">
        <v>107</v>
      </c>
      <c r="R6" s="2"/>
      <c r="S6" s="2"/>
      <c r="T6" s="2"/>
      <c r="U6" s="2"/>
    </row>
    <row r="7" spans="1:21" ht="17.25" customHeight="1" x14ac:dyDescent="0.3">
      <c r="A7" s="2" t="s">
        <v>108</v>
      </c>
      <c r="B7" s="2" t="s">
        <v>109</v>
      </c>
      <c r="C7" s="2"/>
      <c r="D7" s="2"/>
      <c r="E7" s="2" t="s">
        <v>58</v>
      </c>
      <c r="F7" s="2">
        <f>+F6+1</f>
        <v>28</v>
      </c>
      <c r="G7" s="2" t="s">
        <v>110</v>
      </c>
      <c r="H7" s="2" t="s">
        <v>61</v>
      </c>
      <c r="I7" s="2"/>
      <c r="J7" s="2"/>
      <c r="K7" s="2" t="s">
        <v>110</v>
      </c>
      <c r="L7" s="2" t="s">
        <v>110</v>
      </c>
      <c r="M7" s="2"/>
      <c r="N7" s="2"/>
      <c r="O7" s="2" t="s">
        <v>61</v>
      </c>
      <c r="P7" s="2"/>
      <c r="Q7" s="2"/>
      <c r="R7" s="2"/>
      <c r="S7" s="2"/>
      <c r="T7" s="2"/>
      <c r="U7" s="2"/>
    </row>
    <row r="8" spans="1:21" ht="17.25" customHeight="1" x14ac:dyDescent="0.3">
      <c r="A8" s="2"/>
      <c r="B8" s="2" t="s">
        <v>111</v>
      </c>
      <c r="C8" s="2"/>
      <c r="D8" s="2"/>
      <c r="E8" s="2" t="s">
        <v>58</v>
      </c>
      <c r="F8" s="2">
        <f>+F7+1</f>
        <v>29</v>
      </c>
      <c r="G8" s="2" t="s">
        <v>61</v>
      </c>
      <c r="H8" s="2"/>
      <c r="I8" s="2"/>
      <c r="J8" s="2"/>
      <c r="K8" s="2" t="s">
        <v>61</v>
      </c>
      <c r="L8" s="2" t="s">
        <v>61</v>
      </c>
      <c r="M8" s="2"/>
      <c r="N8" s="2"/>
      <c r="O8" s="2"/>
      <c r="P8" s="2"/>
      <c r="Q8" s="2"/>
      <c r="R8" s="2"/>
      <c r="S8" s="2"/>
      <c r="T8" s="2"/>
      <c r="U8" s="2"/>
    </row>
    <row r="9" spans="1:21" ht="17.25" customHeight="1" x14ac:dyDescent="0.3">
      <c r="A9" s="2"/>
      <c r="B9" s="2" t="s">
        <v>112</v>
      </c>
      <c r="C9" s="2"/>
      <c r="D9" s="2"/>
      <c r="E9" s="2" t="s">
        <v>58</v>
      </c>
      <c r="F9" s="2">
        <f>+F8+1</f>
        <v>30</v>
      </c>
      <c r="G9" s="2" t="s">
        <v>113</v>
      </c>
      <c r="H9" s="2" t="s">
        <v>61</v>
      </c>
      <c r="I9" s="2"/>
      <c r="J9" s="2"/>
      <c r="K9" s="2" t="s">
        <v>113</v>
      </c>
      <c r="L9" s="2" t="s">
        <v>113</v>
      </c>
      <c r="M9" s="2"/>
      <c r="N9" s="2"/>
      <c r="O9" s="2" t="s">
        <v>61</v>
      </c>
      <c r="P9" s="2"/>
      <c r="Q9" s="2"/>
      <c r="R9" s="2"/>
      <c r="S9" s="2"/>
      <c r="T9" s="2"/>
      <c r="U9" s="2"/>
    </row>
    <row r="10" spans="1:21" ht="17.25" customHeight="1" x14ac:dyDescent="0.3">
      <c r="A10" s="2" t="s">
        <v>114</v>
      </c>
      <c r="B10" s="2" t="s">
        <v>115</v>
      </c>
      <c r="C10" s="2"/>
      <c r="D10" s="2"/>
      <c r="E10" s="2" t="s">
        <v>58</v>
      </c>
      <c r="F10" s="2">
        <f>+F9+1</f>
        <v>31</v>
      </c>
      <c r="G10" s="2" t="s">
        <v>105</v>
      </c>
      <c r="H10" s="2" t="s">
        <v>116</v>
      </c>
      <c r="I10" s="2" t="s">
        <v>107</v>
      </c>
      <c r="J10" s="2" t="s">
        <v>117</v>
      </c>
      <c r="K10" s="2" t="s">
        <v>105</v>
      </c>
      <c r="L10" s="2" t="s">
        <v>105</v>
      </c>
      <c r="M10" s="2"/>
      <c r="N10" s="2"/>
      <c r="O10" s="2" t="s">
        <v>116</v>
      </c>
      <c r="P10" s="2" t="s">
        <v>107</v>
      </c>
      <c r="Q10" s="2" t="s">
        <v>117</v>
      </c>
      <c r="R10" s="2"/>
      <c r="S10" s="2"/>
      <c r="T10" s="2"/>
      <c r="U10" s="2"/>
    </row>
    <row r="11" spans="1:21" ht="17.25" customHeight="1" x14ac:dyDescent="0.3">
      <c r="A11" s="2"/>
      <c r="B11" s="3" t="s">
        <v>118</v>
      </c>
      <c r="C11" s="3"/>
      <c r="D11" s="3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7.25" customHeight="1" x14ac:dyDescent="0.3">
      <c r="A12" s="2"/>
      <c r="B12" s="3" t="s">
        <v>119</v>
      </c>
      <c r="C12" s="3"/>
      <c r="D12" s="2"/>
      <c r="E12" s="2" t="s">
        <v>58</v>
      </c>
      <c r="F12" s="2">
        <f>+F10+1</f>
        <v>32</v>
      </c>
      <c r="G12" s="2" t="s">
        <v>120</v>
      </c>
      <c r="H12" s="2" t="s">
        <v>117</v>
      </c>
      <c r="I12" s="2" t="s">
        <v>113</v>
      </c>
      <c r="J12" s="2"/>
      <c r="K12" s="2" t="s">
        <v>120</v>
      </c>
      <c r="L12" s="2" t="s">
        <v>120</v>
      </c>
      <c r="M12" s="2"/>
      <c r="N12" s="2"/>
      <c r="O12" s="2" t="s">
        <v>117</v>
      </c>
      <c r="P12" s="2" t="s">
        <v>113</v>
      </c>
      <c r="Q12" s="2"/>
      <c r="R12" s="2"/>
      <c r="S12" s="2"/>
      <c r="T12" s="2"/>
      <c r="U12" s="2"/>
    </row>
    <row r="13" spans="1:21" ht="17.25" customHeight="1" x14ac:dyDescent="0.3">
      <c r="A13" s="2"/>
      <c r="B13" s="3" t="s">
        <v>121</v>
      </c>
      <c r="C13" s="3"/>
      <c r="D13" s="2"/>
      <c r="E13" s="2" t="s">
        <v>58</v>
      </c>
      <c r="F13" s="2">
        <f>+F12+1</f>
        <v>33</v>
      </c>
      <c r="G13" s="2" t="s">
        <v>122</v>
      </c>
      <c r="H13" s="2" t="s">
        <v>122</v>
      </c>
      <c r="I13" s="2" t="s">
        <v>117</v>
      </c>
      <c r="J13" s="2" t="s">
        <v>117</v>
      </c>
      <c r="K13" s="2" t="s">
        <v>122</v>
      </c>
      <c r="L13" s="2" t="s">
        <v>122</v>
      </c>
      <c r="M13" s="2"/>
      <c r="N13" s="2"/>
      <c r="O13" s="2" t="s">
        <v>122</v>
      </c>
      <c r="P13" s="2" t="s">
        <v>117</v>
      </c>
      <c r="Q13" s="2" t="s">
        <v>117</v>
      </c>
      <c r="R13" s="2"/>
      <c r="S13" s="2"/>
      <c r="T13" s="2"/>
      <c r="U13" s="2"/>
    </row>
    <row r="14" spans="1:21" ht="17.25" customHeight="1" x14ac:dyDescent="0.3">
      <c r="A14" s="2"/>
      <c r="B14" s="3" t="s">
        <v>123</v>
      </c>
      <c r="C14" s="3"/>
      <c r="D14" s="2"/>
      <c r="E14" s="2" t="s">
        <v>58</v>
      </c>
      <c r="F14" s="2">
        <f>+F13+1</f>
        <v>34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7.25" customHeight="1" x14ac:dyDescent="0.3">
      <c r="A15" s="2"/>
      <c r="B15" s="3" t="s">
        <v>124</v>
      </c>
      <c r="C15" s="3"/>
      <c r="D15" s="3"/>
      <c r="E15" s="2" t="s">
        <v>58</v>
      </c>
      <c r="F15" s="2">
        <f>+F14+1</f>
        <v>35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7.25" customHeight="1" x14ac:dyDescent="0.3">
      <c r="A16" s="2" t="s">
        <v>125</v>
      </c>
      <c r="B16" s="3" t="s">
        <v>126</v>
      </c>
      <c r="C16" s="3"/>
      <c r="D16" s="3"/>
      <c r="E16" s="2" t="s">
        <v>58</v>
      </c>
      <c r="F16" s="2">
        <f>1+F15</f>
        <v>36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7.25" customHeight="1" x14ac:dyDescent="0.3">
      <c r="A17" s="2" t="s">
        <v>127</v>
      </c>
      <c r="B17" s="3" t="s">
        <v>128</v>
      </c>
      <c r="C17" s="3"/>
      <c r="D17" s="3"/>
      <c r="E17" s="2" t="s">
        <v>58</v>
      </c>
      <c r="F17" s="2">
        <f t="shared" ref="F17:F22" si="0">+F16+1</f>
        <v>37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7.25" customHeight="1" x14ac:dyDescent="0.3">
      <c r="A18" s="2" t="s">
        <v>129</v>
      </c>
      <c r="B18" s="2" t="s">
        <v>130</v>
      </c>
      <c r="C18" s="2"/>
      <c r="D18" s="2"/>
      <c r="E18" s="2" t="s">
        <v>58</v>
      </c>
      <c r="F18" s="2">
        <f t="shared" si="0"/>
        <v>38</v>
      </c>
      <c r="G18" s="2" t="s">
        <v>110</v>
      </c>
      <c r="H18" s="2" t="s">
        <v>113</v>
      </c>
      <c r="I18" s="2" t="s">
        <v>113</v>
      </c>
      <c r="J18" s="2" t="s">
        <v>113</v>
      </c>
      <c r="K18" s="2" t="s">
        <v>110</v>
      </c>
      <c r="L18" s="2" t="s">
        <v>110</v>
      </c>
      <c r="M18" s="2"/>
      <c r="N18" s="2"/>
      <c r="O18" s="2" t="s">
        <v>113</v>
      </c>
      <c r="P18" s="2" t="s">
        <v>113</v>
      </c>
      <c r="Q18" s="2" t="s">
        <v>113</v>
      </c>
      <c r="R18" s="2"/>
      <c r="S18" s="2"/>
      <c r="T18" s="2"/>
      <c r="U18" s="2"/>
    </row>
    <row r="19" spans="1:21" ht="28.5" customHeight="1" x14ac:dyDescent="0.3">
      <c r="A19" s="2" t="s">
        <v>131</v>
      </c>
      <c r="B19" s="3" t="s">
        <v>132</v>
      </c>
      <c r="C19" s="3"/>
      <c r="D19" s="3"/>
      <c r="E19" s="2" t="s">
        <v>58</v>
      </c>
      <c r="F19" s="2">
        <f t="shared" si="0"/>
        <v>39</v>
      </c>
      <c r="G19" s="2" t="s">
        <v>133</v>
      </c>
      <c r="H19" s="2" t="s">
        <v>134</v>
      </c>
      <c r="I19" s="2" t="s">
        <v>107</v>
      </c>
      <c r="J19" s="2" t="s">
        <v>117</v>
      </c>
      <c r="K19" s="2" t="s">
        <v>133</v>
      </c>
      <c r="L19" s="2" t="s">
        <v>133</v>
      </c>
      <c r="M19" s="2"/>
      <c r="N19" s="2"/>
      <c r="O19" s="2" t="s">
        <v>134</v>
      </c>
      <c r="P19" s="2" t="s">
        <v>107</v>
      </c>
      <c r="Q19" s="2" t="s">
        <v>117</v>
      </c>
      <c r="R19" s="2"/>
      <c r="S19" s="2"/>
      <c r="T19" s="2"/>
      <c r="U19" s="2"/>
    </row>
    <row r="20" spans="1:21" ht="30.75" customHeight="1" x14ac:dyDescent="0.3">
      <c r="A20" s="2"/>
      <c r="B20" s="3" t="s">
        <v>135</v>
      </c>
      <c r="C20" s="3"/>
      <c r="D20" s="3"/>
      <c r="E20" s="2" t="s">
        <v>58</v>
      </c>
      <c r="F20" s="2">
        <f t="shared" si="0"/>
        <v>40</v>
      </c>
      <c r="G20" s="2" t="s">
        <v>133</v>
      </c>
      <c r="H20" s="2" t="s">
        <v>134</v>
      </c>
      <c r="I20" s="2" t="s">
        <v>107</v>
      </c>
      <c r="J20" s="2" t="s">
        <v>117</v>
      </c>
      <c r="K20" s="2" t="s">
        <v>133</v>
      </c>
      <c r="L20" s="2" t="s">
        <v>133</v>
      </c>
      <c r="M20" s="2"/>
      <c r="N20" s="2"/>
      <c r="O20" s="2" t="s">
        <v>134</v>
      </c>
      <c r="P20" s="2" t="s">
        <v>107</v>
      </c>
      <c r="Q20" s="2" t="s">
        <v>117</v>
      </c>
      <c r="R20" s="2"/>
      <c r="S20" s="2"/>
      <c r="T20" s="2"/>
      <c r="U20" s="2"/>
    </row>
    <row r="21" spans="1:21" ht="49.5" customHeight="1" x14ac:dyDescent="0.3">
      <c r="A21" s="2"/>
      <c r="B21" s="3" t="s">
        <v>136</v>
      </c>
      <c r="C21" s="3"/>
      <c r="D21" s="3"/>
      <c r="E21" s="2" t="s">
        <v>58</v>
      </c>
      <c r="F21" s="2">
        <f t="shared" si="0"/>
        <v>41</v>
      </c>
      <c r="G21" s="2" t="s">
        <v>122</v>
      </c>
      <c r="H21" s="2" t="s">
        <v>137</v>
      </c>
      <c r="I21" s="2" t="s">
        <v>110</v>
      </c>
      <c r="J21" s="2" t="s">
        <v>61</v>
      </c>
      <c r="K21" s="2" t="s">
        <v>122</v>
      </c>
      <c r="L21" s="2" t="s">
        <v>122</v>
      </c>
      <c r="M21" s="2"/>
      <c r="N21" s="2"/>
      <c r="O21" s="2" t="s">
        <v>137</v>
      </c>
      <c r="P21" s="2" t="s">
        <v>110</v>
      </c>
      <c r="Q21" s="2" t="s">
        <v>61</v>
      </c>
      <c r="R21" s="2"/>
      <c r="S21" s="2"/>
      <c r="T21" s="2"/>
      <c r="U21" s="2"/>
    </row>
    <row r="22" spans="1:21" ht="62.25" customHeight="1" x14ac:dyDescent="0.3">
      <c r="A22" s="2"/>
      <c r="B22" s="3" t="s">
        <v>138</v>
      </c>
      <c r="C22" s="3"/>
      <c r="D22" s="3"/>
      <c r="E22" s="2" t="s">
        <v>58</v>
      </c>
      <c r="F22" s="2">
        <f t="shared" si="0"/>
        <v>42</v>
      </c>
      <c r="G22" s="2" t="s">
        <v>61</v>
      </c>
      <c r="H22" s="2"/>
      <c r="I22" s="2"/>
      <c r="J22" s="2"/>
      <c r="K22" s="2" t="s">
        <v>61</v>
      </c>
      <c r="L22" s="2" t="s">
        <v>61</v>
      </c>
      <c r="M22" s="2"/>
      <c r="N22" s="2"/>
      <c r="O22" s="2"/>
      <c r="P22" s="2"/>
      <c r="Q22" s="2"/>
      <c r="R22" s="2"/>
      <c r="S22" s="2"/>
      <c r="T22" s="2"/>
      <c r="U22" s="2"/>
    </row>
    <row r="23" spans="1:21" ht="8.25" customHeight="1" x14ac:dyDescent="0.3"/>
    <row r="24" spans="1:21" ht="17.25" customHeight="1" x14ac:dyDescent="0.3">
      <c r="O24" t="s">
        <v>139</v>
      </c>
    </row>
    <row r="25" spans="1:21" ht="21" customHeight="1" x14ac:dyDescent="0.3">
      <c r="C25" s="1" t="s">
        <v>140</v>
      </c>
      <c r="D25" s="1"/>
      <c r="O25" t="s">
        <v>141</v>
      </c>
    </row>
    <row r="26" spans="1:21" x14ac:dyDescent="0.3">
      <c r="O26" t="s">
        <v>142</v>
      </c>
    </row>
    <row r="29" spans="1:21" x14ac:dyDescent="0.3">
      <c r="C29" t="s">
        <v>143</v>
      </c>
      <c r="P29" t="s">
        <v>144</v>
      </c>
    </row>
  </sheetData>
  <mergeCells count="38">
    <mergeCell ref="A1:A4"/>
    <mergeCell ref="B5:D5"/>
    <mergeCell ref="B11:D11"/>
    <mergeCell ref="B21:D21"/>
    <mergeCell ref="B15:D15"/>
    <mergeCell ref="B16:D16"/>
    <mergeCell ref="B17:D17"/>
    <mergeCell ref="B20:D20"/>
    <mergeCell ref="T2:U2"/>
    <mergeCell ref="B6:D6"/>
    <mergeCell ref="E1:E4"/>
    <mergeCell ref="G1:J1"/>
    <mergeCell ref="K1:Q1"/>
    <mergeCell ref="R1:U1"/>
    <mergeCell ref="B1:D4"/>
    <mergeCell ref="F1:F4"/>
    <mergeCell ref="U3:U4"/>
    <mergeCell ref="J3:J4"/>
    <mergeCell ref="P2:Q2"/>
    <mergeCell ref="R2:R4"/>
    <mergeCell ref="S2:S4"/>
    <mergeCell ref="G2:G4"/>
    <mergeCell ref="H2:H4"/>
    <mergeCell ref="K2:K4"/>
    <mergeCell ref="L2:N2"/>
    <mergeCell ref="O2:O4"/>
    <mergeCell ref="I3:I4"/>
    <mergeCell ref="L3:M3"/>
    <mergeCell ref="N3:N4"/>
    <mergeCell ref="P3:P4"/>
    <mergeCell ref="Q3:Q4"/>
    <mergeCell ref="T3:T4"/>
    <mergeCell ref="C25:D25"/>
    <mergeCell ref="B22:D22"/>
    <mergeCell ref="B19:D19"/>
    <mergeCell ref="B14:C14"/>
    <mergeCell ref="B13:C13"/>
    <mergeCell ref="B12:C12"/>
  </mergeCells>
  <pageMargins left="0.42" right="0" top="0.46" bottom="0.38" header="0.3" footer="0.19"/>
  <pageSetup paperSize="9" scale="95" firstPageNumber="60" orientation="landscape" useFirstPageNumber="1" r:id="rId1"/>
  <headerFooter>
    <oddFooter>&amp;C&amp;"Times New Roman,thường"&amp;P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Truong Lop</vt:lpstr>
      <vt:lpstr>HS</vt:lpstr>
      <vt:lpstr>GV</vt:lpstr>
      <vt:lpstr>HS!Print_Titles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2025-05-20T04:09:44Z</cp:lastPrinted>
  <dcterms:created xsi:type="dcterms:W3CDTF">2008-01-22T13:52:42Z</dcterms:created>
  <dcterms:modified xsi:type="dcterms:W3CDTF">2025-05-29T07:14:47Z</dcterms:modified>
</cp:coreProperties>
</file>